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filterPrivacy="1" codeName="ThisWorkbook"/>
  <xr:revisionPtr revIDLastSave="0" documentId="13_ncr:1_{8361AF2E-B06E-43AB-8187-8CFA5DB6394B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Huutokauppalista" sheetId="1" r:id="rId1"/>
    <sheet name="Kaaviotiedot" sheetId="4" state="hidden" r:id="rId2"/>
  </sheets>
  <definedNames>
    <definedName name="RiviOtsikkoAlue1..C9">Huutokauppalista!#REF!</definedName>
    <definedName name="RiviotsikkoAlue1..E14">#REF!</definedName>
    <definedName name="RiviotsikkoAlue2..F9">Huutokauppalista!$E$3</definedName>
    <definedName name="Sarakeotsikko2">#REF!</definedName>
    <definedName name="SarakeotsikkoAlue1..B11.1">Huutokauppalista!$C$7</definedName>
    <definedName name="Sarakeotsikkoalue2..B13.1">Huutokauppalista!$B$9</definedName>
    <definedName name="Sarakeotsikkoalue3..B15.1">Huutokauppalista!$B$11</definedName>
    <definedName name="SarakkeOtsikkoalue4..B19.1">Huutokauppalista!$B$15</definedName>
    <definedName name="Vero">#REF!</definedName>
    <definedName name="Veroprosentti">#REF!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4" l="1"/>
  <c r="C3" i="4"/>
  <c r="B4" i="4"/>
  <c r="C6" i="4"/>
  <c r="B7" i="4"/>
  <c r="B3" i="4"/>
  <c r="C5" i="4"/>
  <c r="B6" i="4"/>
  <c r="C4" i="4"/>
  <c r="B5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Tekijä</author>
  </authors>
  <commentList>
    <comment ref="C3" authorId="0" shapeId="0" xr:uid="{B7D0E111-D67E-4B5A-BF44-DF24E5299423}">
      <text>
        <r>
          <rPr>
            <sz val="14"/>
            <color indexed="81"/>
            <rFont val="Aptos Display"/>
            <family val="2"/>
          </rPr>
          <t>Kirjoita myyjän nimi tähän soluun.</t>
        </r>
      </text>
    </comment>
    <comment ref="G3" authorId="0" shapeId="0" xr:uid="{D82AC9C4-183F-47D8-8B8B-A9A73F6992F7}">
      <text>
        <r>
          <rPr>
            <sz val="14"/>
            <color indexed="81"/>
            <rFont val="Aptos Display"/>
            <family val="2"/>
          </rPr>
          <t>Kirjoita Huutokaupan pvm. tähän soluun.</t>
        </r>
      </text>
    </comment>
    <comment ref="C4" authorId="0" shapeId="0" xr:uid="{19BE1121-CD98-43A5-9321-E95A30FC5F1B}">
      <text>
        <r>
          <rPr>
            <sz val="14"/>
            <color indexed="81"/>
            <rFont val="Aptos Display"/>
            <family val="2"/>
          </rPr>
          <t>Kirjoita puhelinnumero tähän soluun.</t>
        </r>
      </text>
    </comment>
    <comment ref="G4" authorId="0" shapeId="0" xr:uid="{DF19B5AB-5C1D-4ADE-80BA-93E8AB73D528}">
      <text>
        <r>
          <rPr>
            <sz val="14"/>
            <color indexed="81"/>
            <rFont val="Aptos Display"/>
            <family val="2"/>
          </rPr>
          <t>Kirjoita Huutokauppalistan nimi tähän soluun.</t>
        </r>
      </text>
    </comment>
    <comment ref="C5" authorId="0" shapeId="0" xr:uid="{6B5795FA-721C-4C4A-9952-ED2D8DA22DEF}">
      <text>
        <r>
          <rPr>
            <sz val="14"/>
            <color indexed="81"/>
            <rFont val="Aptos Display"/>
            <family val="2"/>
          </rPr>
          <t>Kirjoita Sähköpostiosoite tähän soluun.</t>
        </r>
      </text>
    </comment>
  </commentList>
</comments>
</file>

<file path=xl/sharedStrings.xml><?xml version="1.0" encoding="utf-8"?>
<sst xmlns="http://schemas.openxmlformats.org/spreadsheetml/2006/main" count="15" uniqueCount="15">
  <si>
    <t>Nimi</t>
  </si>
  <si>
    <t>Puhelin</t>
  </si>
  <si>
    <t>Sähköposti</t>
  </si>
  <si>
    <t>Päivämäärä</t>
  </si>
  <si>
    <t>Yhteensä</t>
  </si>
  <si>
    <t>HUUTOKAUPAN KOHDELISTA</t>
  </si>
  <si>
    <t>Kohteiden jättäjän  tiedot (Myyjä)</t>
  </si>
  <si>
    <t>Yleiset tiedot.</t>
  </si>
  <si>
    <t>Listan nimi</t>
  </si>
  <si>
    <t>No</t>
  </si>
  <si>
    <t>Kohteen kuvaus</t>
  </si>
  <si>
    <t>Luettelo €</t>
  </si>
  <si>
    <t>Limit €</t>
  </si>
  <si>
    <t>Myyty €</t>
  </si>
  <si>
    <t>Ostaja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</si>
</sst>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_(* #,##0_);_(* \(#,##0\);_(* &quot;-&quot;_);_(@_)"/>
    <numFmt numFmtId="165" formatCode="[&lt;=9999999]###\-####;\(###\)\ ###\-####"/>
    <numFmt numFmtId="166" formatCode="#,##0.00\ &quot;€&quot;"/>
  </numFmts>
  <fonts count="26" x14ac:knownFonts="1">
    <font>
      <sz val="11"/>
      <color theme="1" tint="0.34998626667073579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  <font>
      <sz val="22"/>
      <color theme="1" tint="0.34998626667073579"/>
      <name val="Impact"/>
      <family val="2"/>
      <scheme val="major"/>
    </font>
    <font>
      <sz val="10"/>
      <color theme="1" tint="0.34998626667073579"/>
      <name val="Arial"/>
      <family val="2"/>
      <scheme val="minor"/>
    </font>
    <font>
      <sz val="14"/>
      <color theme="1" tint="0.34998626667073579"/>
      <name val="Impact"/>
      <family val="2"/>
      <scheme val="major"/>
    </font>
    <font>
      <b/>
      <sz val="11"/>
      <color theme="1"/>
      <name val="Arial"/>
      <family val="2"/>
      <scheme val="minor"/>
    </font>
    <font>
      <sz val="11"/>
      <color theme="1" tint="0.34998626667073579"/>
      <name val="Arial"/>
      <family val="2"/>
      <scheme val="minor"/>
    </font>
    <font>
      <b/>
      <sz val="11"/>
      <color theme="1" tint="0.34998626667073579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4"/>
      <color theme="1" tint="0.34998626667073579"/>
      <name val="Impact"/>
      <family val="2"/>
      <scheme val="maj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b/>
      <sz val="11"/>
      <color rgb="FF0000FF"/>
      <name val="Arial"/>
      <family val="2"/>
      <scheme val="minor"/>
    </font>
    <font>
      <sz val="14"/>
      <color indexed="81"/>
      <name val="Aptos Display"/>
      <family val="2"/>
    </font>
    <font>
      <sz val="22"/>
      <color theme="1" tint="0.34998626667073579"/>
      <name val="Aptos SemiBold"/>
      <family val="2"/>
    </font>
    <font>
      <sz val="14"/>
      <color theme="1" tint="0.34998626667073579"/>
      <name val="Aptos SemiBold"/>
      <family val="2"/>
    </font>
    <font>
      <sz val="11"/>
      <color theme="1" tint="0.34998626667073579"/>
      <name val="Aptos Narrow"/>
      <family val="2"/>
    </font>
    <font>
      <b/>
      <sz val="14"/>
      <color theme="1" tint="0.34998626667073579"/>
      <name val="Aptos Narrow"/>
      <family val="2"/>
    </font>
    <font>
      <sz val="11"/>
      <name val="Arial"/>
      <family val="2"/>
      <scheme val="minor"/>
    </font>
  </fonts>
  <fills count="32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 style="thin">
        <color auto="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53">
    <xf numFmtId="0" fontId="0" fillId="0" borderId="0">
      <alignment horizontal="left" wrapText="1"/>
    </xf>
    <xf numFmtId="0" fontId="3" fillId="0" borderId="2" applyNumberFormat="0" applyFill="0" applyProtection="0">
      <alignment vertical="center"/>
    </xf>
    <xf numFmtId="0" fontId="5" fillId="0" borderId="0" applyNumberFormat="0" applyFill="0" applyBorder="0" applyProtection="0"/>
    <xf numFmtId="0" fontId="10" fillId="0" borderId="2">
      <alignment horizontal="left"/>
    </xf>
    <xf numFmtId="0" fontId="8" fillId="0" borderId="3">
      <alignment horizontal="left"/>
    </xf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37" fontId="7" fillId="0" borderId="0" applyFont="0" applyFill="0" applyBorder="0" applyProtection="0">
      <alignment horizontal="left"/>
    </xf>
    <xf numFmtId="164" fontId="7" fillId="0" borderId="0" applyFont="0" applyFill="0" applyBorder="0" applyAlignment="0" applyProtection="0"/>
    <xf numFmtId="166" fontId="7" fillId="0" borderId="0" applyFont="0" applyFill="0" applyBorder="0" applyProtection="0">
      <alignment horizontal="right"/>
    </xf>
    <xf numFmtId="166" fontId="6" fillId="2" borderId="1" applyAlignment="0" applyProtection="0"/>
    <xf numFmtId="10" fontId="7" fillId="0" borderId="0" applyFont="0" applyFill="0" applyBorder="0" applyProtection="0">
      <alignment horizontal="right"/>
    </xf>
    <xf numFmtId="0" fontId="7" fillId="0" borderId="0" applyNumberFormat="0" applyFont="0" applyFill="0" applyBorder="0">
      <alignment horizontal="right" wrapText="1" indent="1"/>
    </xf>
    <xf numFmtId="0" fontId="7" fillId="0" borderId="0">
      <alignment horizontal="left" vertical="top" wrapText="1"/>
    </xf>
    <xf numFmtId="0" fontId="6" fillId="0" borderId="0">
      <alignment horizontal="right" indent="1"/>
    </xf>
    <xf numFmtId="165" fontId="7" fillId="0" borderId="0" applyFont="0" applyFill="0" applyBorder="0" applyAlignment="0">
      <alignment horizontal="left" wrapText="1"/>
    </xf>
    <xf numFmtId="14" fontId="7" fillId="0" borderId="0" applyFont="0" applyFill="0" applyBorder="0" applyAlignment="0">
      <alignment horizontal="left" wrapText="1"/>
    </xf>
    <xf numFmtId="0" fontId="9" fillId="0" borderId="1" applyNumberFormat="0" applyFont="0" applyFill="0" applyAlignment="0" applyProtection="0"/>
    <xf numFmtId="0" fontId="11" fillId="0" borderId="0" applyNumberFormat="0" applyFill="0" applyBorder="0" applyAlignment="0" applyProtection="0"/>
    <xf numFmtId="0" fontId="7" fillId="0" borderId="4" applyNumberFormat="0" applyProtection="0">
      <alignment vertical="top" wrapText="1"/>
    </xf>
    <xf numFmtId="0" fontId="7" fillId="0" borderId="0">
      <alignment horizontal="right" indent="1"/>
    </xf>
    <xf numFmtId="0" fontId="2" fillId="0" borderId="0">
      <alignment horizontal="left" vertical="center" wrapText="1"/>
    </xf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5" applyNumberFormat="0" applyAlignment="0" applyProtection="0"/>
    <xf numFmtId="0" fontId="16" fillId="6" borderId="6" applyNumberFormat="0" applyAlignment="0" applyProtection="0"/>
    <xf numFmtId="0" fontId="17" fillId="0" borderId="7" applyNumberFormat="0" applyFill="0" applyAlignment="0" applyProtection="0"/>
    <xf numFmtId="0" fontId="18" fillId="7" borderId="8" applyNumberFormat="0" applyAlignment="0" applyProtection="0"/>
    <xf numFmtId="0" fontId="2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</cellStyleXfs>
  <cellXfs count="16">
    <xf numFmtId="0" fontId="0" fillId="0" borderId="0" xfId="0">
      <alignment horizontal="left" wrapText="1"/>
    </xf>
    <xf numFmtId="0" fontId="4" fillId="0" borderId="0" xfId="0" applyFont="1">
      <alignment horizontal="left" wrapText="1"/>
    </xf>
    <xf numFmtId="0" fontId="3" fillId="0" borderId="2" xfId="1">
      <alignment vertical="center"/>
    </xf>
    <xf numFmtId="0" fontId="19" fillId="0" borderId="0" xfId="0" applyFont="1" applyAlignment="1">
      <alignment horizontal="center"/>
    </xf>
    <xf numFmtId="0" fontId="21" fillId="0" borderId="2" xfId="1" applyFont="1">
      <alignment vertical="center"/>
    </xf>
    <xf numFmtId="0" fontId="0" fillId="0" borderId="0" xfId="17" applyFont="1" applyBorder="1" applyAlignment="1">
      <alignment horizontal="left" wrapText="1"/>
    </xf>
    <xf numFmtId="0" fontId="24" fillId="0" borderId="9" xfId="0" applyFont="1" applyBorder="1">
      <alignment horizontal="left" wrapText="1"/>
    </xf>
    <xf numFmtId="0" fontId="8" fillId="0" borderId="9" xfId="0" applyFont="1" applyBorder="1">
      <alignment horizontal="left" wrapText="1"/>
    </xf>
    <xf numFmtId="0" fontId="24" fillId="0" borderId="9" xfId="0" applyFont="1" applyBorder="1" applyAlignment="1">
      <alignment horizontal="center" vertical="center" wrapText="1"/>
    </xf>
    <xf numFmtId="0" fontId="23" fillId="0" borderId="9" xfId="0" applyFont="1" applyBorder="1">
      <alignment horizontal="left" wrapText="1"/>
    </xf>
    <xf numFmtId="0" fontId="22" fillId="0" borderId="0" xfId="2" applyFont="1"/>
    <xf numFmtId="0" fontId="0" fillId="0" borderId="0" xfId="0">
      <alignment horizontal="left" wrapText="1"/>
    </xf>
    <xf numFmtId="0" fontId="21" fillId="0" borderId="2" xfId="1" applyFont="1">
      <alignment vertical="center"/>
    </xf>
    <xf numFmtId="0" fontId="25" fillId="0" borderId="1" xfId="0" applyFont="1" applyBorder="1" applyAlignment="1">
      <alignment horizontal="left"/>
    </xf>
    <xf numFmtId="0" fontId="25" fillId="0" borderId="10" xfId="0" applyFont="1" applyBorder="1" applyAlignment="1">
      <alignment horizontal="left"/>
    </xf>
    <xf numFmtId="0" fontId="23" fillId="0" borderId="9" xfId="0" applyFont="1" applyBorder="1" applyAlignment="1">
      <alignment horizontal="right" wrapText="1"/>
    </xf>
  </cellXfs>
  <cellStyles count="53">
    <cellStyle name="20 % - Aksentti1" xfId="30" builtinId="30" customBuiltin="1"/>
    <cellStyle name="20 % - Aksentti2" xfId="34" builtinId="34" customBuiltin="1"/>
    <cellStyle name="20 % - Aksentti3" xfId="38" builtinId="38" customBuiltin="1"/>
    <cellStyle name="20 % - Aksentti4" xfId="42" builtinId="42" customBuiltin="1"/>
    <cellStyle name="20 % - Aksentti5" xfId="46" builtinId="46" customBuiltin="1"/>
    <cellStyle name="20 % - Aksentti6" xfId="50" builtinId="50" customBuiltin="1"/>
    <cellStyle name="40 % - Aksentti1" xfId="31" builtinId="31" customBuiltin="1"/>
    <cellStyle name="40 % - Aksentti2" xfId="35" builtinId="35" customBuiltin="1"/>
    <cellStyle name="40 % - Aksentti3" xfId="39" builtinId="39" customBuiltin="1"/>
    <cellStyle name="40 % - Aksentti4" xfId="43" builtinId="43" customBuiltin="1"/>
    <cellStyle name="40 % - Aksentti5" xfId="47" builtinId="47" customBuiltin="1"/>
    <cellStyle name="40 % - Aksentti6" xfId="51" builtinId="51" customBuiltin="1"/>
    <cellStyle name="60 % - Aksentti1" xfId="32" builtinId="32" customBuiltin="1"/>
    <cellStyle name="60 % - Aksentti2" xfId="36" builtinId="36" customBuiltin="1"/>
    <cellStyle name="60 % - Aksentti3" xfId="40" builtinId="40" customBuiltin="1"/>
    <cellStyle name="60 % - Aksentti4" xfId="44" builtinId="44" customBuiltin="1"/>
    <cellStyle name="60 % - Aksentti5" xfId="48" builtinId="48" customBuiltin="1"/>
    <cellStyle name="60 % - Aksentti6" xfId="52" builtinId="52" customBuiltin="1"/>
    <cellStyle name="Aksentti1" xfId="29" builtinId="29" customBuiltin="1"/>
    <cellStyle name="Aksentti2" xfId="33" builtinId="33" customBuiltin="1"/>
    <cellStyle name="Aksentti3" xfId="37" builtinId="37" customBuiltin="1"/>
    <cellStyle name="Aksentti4" xfId="41" builtinId="41" customBuiltin="1"/>
    <cellStyle name="Aksentti5" xfId="45" builtinId="45" customBuiltin="1"/>
    <cellStyle name="Aksentti6" xfId="49" builtinId="49" customBuiltin="1"/>
    <cellStyle name="Avattu hyperlinkki" xfId="6" builtinId="9" customBuiltin="1"/>
    <cellStyle name="Huomautus" xfId="19" builtinId="10" customBuiltin="1"/>
    <cellStyle name="Huono" xfId="23" builtinId="27" customBuiltin="1"/>
    <cellStyle name="Hyperlinkki" xfId="5" builtinId="8" customBuiltin="1"/>
    <cellStyle name="Hyvä" xfId="22" builtinId="26" customBuiltin="1"/>
    <cellStyle name="Laskenta" xfId="26" builtinId="22" customBuiltin="1"/>
    <cellStyle name="Linkitetty solu" xfId="27" builtinId="24" customBuiltin="1"/>
    <cellStyle name="Neutraali" xfId="24" builtinId="28" customBuiltin="1"/>
    <cellStyle name="Normaali" xfId="0" builtinId="0" customBuiltin="1"/>
    <cellStyle name="Otsikko" xfId="1" builtinId="15" customBuiltin="1"/>
    <cellStyle name="Otsikko 1" xfId="2" builtinId="16" customBuiltin="1"/>
    <cellStyle name="Otsikko 2" xfId="3" builtinId="17" customBuiltin="1"/>
    <cellStyle name="Otsikko 3" xfId="4" builtinId="18" customBuiltin="1"/>
    <cellStyle name="Otsikko 4" xfId="18" builtinId="19" customBuiltin="1"/>
    <cellStyle name="Pilkku" xfId="7" builtinId="3" customBuiltin="1"/>
    <cellStyle name="Pilkku [0]" xfId="8" builtinId="6" customBuiltin="1"/>
    <cellStyle name="Prosenttia" xfId="11" builtinId="5" customBuiltin="1"/>
    <cellStyle name="Puhelin" xfId="15" xr:uid="{00000000-0005-0000-0000-000010000000}"/>
    <cellStyle name="Päivämäärä" xfId="16" xr:uid="{00000000-0005-0000-0000-000004000000}"/>
    <cellStyle name="Selittävä teksti" xfId="13" builtinId="53" customBuiltin="1"/>
    <cellStyle name="Summa" xfId="14" builtinId="25" customBuiltin="1"/>
    <cellStyle name="Syöttö" xfId="17" builtinId="20" customBuiltin="1"/>
    <cellStyle name="Tarkistussolu" xfId="28" builtinId="23" customBuiltin="1"/>
    <cellStyle name="Tulostus" xfId="25" builtinId="21" customBuiltin="1"/>
    <cellStyle name="Valuutta" xfId="9" builtinId="4" customBuiltin="1"/>
    <cellStyle name="Valuutta [0]" xfId="10" builtinId="7" customBuiltin="1"/>
    <cellStyle name="Varoitusteksti" xfId="12" builtinId="11" customBuiltin="1"/>
    <cellStyle name="Veroprosentin selite" xfId="20" xr:uid="{00000000-0005-0000-0000-000011000000}"/>
    <cellStyle name="z Piilotettu teksti" xfId="21" xr:uid="{94107ABC-3EC0-41F4-83DF-FAAE91D4E678}"/>
  </cellStyles>
  <dxfs count="12">
    <dxf>
      <fill>
        <patternFill patternType="solid">
          <fgColor theme="0" tint="-0.14999847407452621"/>
          <bgColor theme="0" tint="-0.14999847407452621"/>
        </patternFill>
      </fill>
    </dxf>
    <dxf>
      <fill>
        <patternFill patternType="none">
          <fgColor auto="1"/>
          <bgColor auto="1"/>
        </patternFill>
      </fill>
      <border>
        <top style="thin">
          <color theme="0" tint="-0.24994659260841701"/>
        </top>
        <bottom style="thin">
          <color theme="0" tint="-0.24994659260841701"/>
        </bottom>
      </border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thin">
          <color theme="1"/>
        </top>
        <bottom style="thin">
          <color theme="1"/>
        </bottom>
      </border>
    </dxf>
    <dxf>
      <font>
        <b/>
        <color theme="1"/>
      </font>
      <border>
        <bottom style="thin">
          <color theme="1"/>
        </bottom>
      </border>
    </dxf>
    <dxf>
      <font>
        <b val="0"/>
        <i val="0"/>
        <color theme="0"/>
      </font>
      <fill>
        <patternFill>
          <bgColor theme="0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0"/>
      </font>
      <fill>
        <patternFill>
          <bgColor theme="0"/>
        </patternFill>
      </fill>
      <border diagonalUp="0" diagonalDown="0">
        <left/>
        <right/>
        <top/>
        <bottom/>
        <vertical/>
        <horizontal/>
      </border>
    </dxf>
    <dxf>
      <border>
        <top style="thin">
          <color theme="0" tint="-0.24994659260841701"/>
        </top>
        <bottom style="thin">
          <color theme="0" tint="-0.24994659260841701"/>
        </bottom>
        <horizontal style="thin">
          <color theme="0" tint="-0.24994659260841701"/>
        </horizontal>
      </border>
    </dxf>
    <dxf>
      <font>
        <b val="0"/>
        <i val="0"/>
        <color theme="0"/>
      </font>
      <fill>
        <patternFill>
          <bgColor theme="0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1" tint="0.34998626667073579"/>
      </font>
      <fill>
        <patternFill>
          <bgColor theme="0"/>
        </patternFill>
      </fill>
      <border diagonalUp="0" diagonalDown="0">
        <left/>
        <right/>
        <top style="thin">
          <color theme="0" tint="-0.14996795556505021"/>
        </top>
        <bottom style="thin">
          <color theme="0" tint="-0.14996795556505021"/>
        </bottom>
        <vertical/>
        <horizontal style="thin">
          <color theme="0" tint="-0.14996795556505021"/>
        </horizontal>
      </border>
    </dxf>
    <dxf>
      <font>
        <b/>
        <i val="0"/>
        <color theme="1" tint="0.34998626667073579"/>
      </font>
      <fill>
        <patternFill patternType="solid">
          <fgColor theme="1"/>
          <bgColor theme="0"/>
        </patternFill>
      </fill>
      <border diagonalUp="0" diagonalDown="0">
        <left/>
        <right/>
        <top/>
        <bottom style="thin">
          <color theme="0" tint="-0.14996795556505021"/>
        </bottom>
        <vertical/>
        <horizontal style="thin">
          <color theme="0" tint="-0.14996795556505021"/>
        </horizontal>
      </border>
    </dxf>
  </dxfs>
  <tableStyles count="2" defaultTableStyle="ConstructionBidSheet_table1" defaultPivotStyle="PivotStyleLight16">
    <tableStyle name="ConstructionBidSheet_table1" pivot="0" count="6" xr9:uid="{00000000-0011-0000-FFFF-FFFF00000000}">
      <tableStyleElement type="headerRow" dxfId="11"/>
      <tableStyleElement type="totalRow" dxfId="10"/>
      <tableStyleElement type="lastColumn" dxfId="9"/>
      <tableStyleElement type="firstRowStripe" dxfId="8"/>
      <tableStyleElement type="lastHeaderCell" dxfId="7"/>
      <tableStyleElement type="lastTotalCell" dxfId="6"/>
    </tableStyle>
    <tableStyle name="Kustannukset" pivot="0" count="6" xr9:uid="{96B73B43-9DA1-4C0F-A9C0-07D79BBFB279}"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3257550</xdr:colOff>
      <xdr:row>0</xdr:row>
      <xdr:rowOff>57150</xdr:rowOff>
    </xdr:from>
    <xdr:to>
      <xdr:col>7</xdr:col>
      <xdr:colOff>28575</xdr:colOff>
      <xdr:row>0</xdr:row>
      <xdr:rowOff>773430</xdr:rowOff>
    </xdr:to>
    <xdr:pic>
      <xdr:nvPicPr>
        <xdr:cNvPr id="7" name="Kuva 6">
          <a:extLst>
            <a:ext uri="{FF2B5EF4-FFF2-40B4-BE49-F238E27FC236}">
              <a16:creationId xmlns:a16="http://schemas.microsoft.com/office/drawing/2014/main" id="{67D19DCB-E887-C4B2-CF22-6C0A99B714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62425" y="57150"/>
          <a:ext cx="3581400" cy="716280"/>
        </a:xfrm>
        <a:prstGeom prst="rect">
          <a:avLst/>
        </a:prstGeom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Decatur">
  <a:themeElements>
    <a:clrScheme name="ConstructionBidSheet_color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E8B31C"/>
      </a:accent1>
      <a:accent2>
        <a:srgbClr val="499000"/>
      </a:accent2>
      <a:accent3>
        <a:srgbClr val="D94717"/>
      </a:accent3>
      <a:accent4>
        <a:srgbClr val="2374B8"/>
      </a:accent4>
      <a:accent5>
        <a:srgbClr val="E77712"/>
      </a:accent5>
      <a:accent6>
        <a:srgbClr val="7947A9"/>
      </a:accent6>
      <a:hlink>
        <a:srgbClr val="2374B8"/>
      </a:hlink>
      <a:folHlink>
        <a:srgbClr val="7947A9"/>
      </a:folHlink>
    </a:clrScheme>
    <a:fontScheme name="ConstructionBidSheet_fonts">
      <a:majorFont>
        <a:latin typeface="Impact"/>
        <a:ea typeface=""/>
        <a:cs typeface=""/>
      </a:majorFont>
      <a:minorFont>
        <a:latin typeface="Arial"/>
        <a:ea typeface=""/>
        <a:cs typeface=""/>
      </a:minorFont>
    </a:fontScheme>
    <a:fmtScheme name="Decatur">
      <a:fillStyleLst>
        <a:solidFill>
          <a:schemeClr val="phClr"/>
        </a:solidFill>
        <a:gradFill rotWithShape="1">
          <a:gsLst>
            <a:gs pos="0">
              <a:schemeClr val="phClr">
                <a:tint val="90000"/>
                <a:satMod val="110000"/>
              </a:schemeClr>
            </a:gs>
            <a:gs pos="47500">
              <a:schemeClr val="phClr">
                <a:tint val="53000"/>
                <a:satMod val="120000"/>
              </a:schemeClr>
            </a:gs>
            <a:gs pos="58500">
              <a:schemeClr val="phClr">
                <a:tint val="53000"/>
                <a:satMod val="120000"/>
              </a:schemeClr>
            </a:gs>
            <a:gs pos="100000">
              <a:schemeClr val="phClr">
                <a:tint val="90000"/>
                <a:satMod val="110000"/>
              </a:schemeClr>
            </a:gs>
          </a:gsLst>
          <a:lin ang="3600000" scaled="1"/>
        </a:gradFill>
        <a:gradFill rotWithShape="1">
          <a:gsLst>
            <a:gs pos="0">
              <a:schemeClr val="phClr">
                <a:shade val="54000"/>
                <a:satMod val="105000"/>
              </a:schemeClr>
            </a:gs>
            <a:gs pos="47500">
              <a:schemeClr val="phClr">
                <a:shade val="88000"/>
                <a:satMod val="105000"/>
              </a:schemeClr>
            </a:gs>
            <a:gs pos="58500">
              <a:schemeClr val="phClr">
                <a:shade val="88000"/>
                <a:satMod val="105000"/>
              </a:schemeClr>
            </a:gs>
            <a:gs pos="100000">
              <a:schemeClr val="phClr">
                <a:shade val="54000"/>
                <a:satMod val="105000"/>
              </a:schemeClr>
            </a:gs>
          </a:gsLst>
          <a:lin ang="3600000" scaled="1"/>
        </a:gradFill>
      </a:fillStyleLst>
      <a:lnStyleLst>
        <a:ln w="10000" cap="flat" cmpd="sng" algn="ctr">
          <a:solidFill>
            <a:schemeClr val="phClr"/>
          </a:solidFill>
          <a:prstDash val="solid"/>
        </a:ln>
        <a:ln w="2825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25400" dir="3600000" algn="r" rotWithShape="0">
              <a:srgbClr val="000000">
                <a:alpha val="30000"/>
              </a:srgbClr>
            </a:outerShdw>
          </a:effectLst>
        </a:effectStyle>
        <a:effectStyle>
          <a:effectLst>
            <a:outerShdw blurRad="63500" dist="25400" dir="3600000" algn="r" rotWithShape="0">
              <a:srgbClr val="000000">
                <a:alpha val="36000"/>
              </a:srgbClr>
            </a:outerShdw>
          </a:effectLst>
          <a:scene3d>
            <a:camera prst="orthographicFront">
              <a:rot lat="0" lon="0" rev="0"/>
            </a:camera>
            <a:lightRig rig="harsh" dir="tl">
              <a:rot lat="0" lon="0" rev="9000000"/>
            </a:lightRig>
          </a:scene3d>
          <a:sp3d prstMaterial="flat">
            <a:bevelT w="38100" h="50800" prst="softRound"/>
          </a:sp3d>
        </a:effectStyle>
        <a:effectStyle>
          <a:effectLst>
            <a:outerShdw blurRad="76200" dist="38100" dir="3600000" algn="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harsh" dir="tl">
              <a:rot lat="0" lon="0" rev="9000000"/>
            </a:lightRig>
          </a:scene3d>
          <a:sp3d contourW="44450" prstMaterial="flat">
            <a:bevelT w="38100" h="50800" prst="softRound"/>
            <a:contourClr>
              <a:schemeClr val="phClr">
                <a:tint val="5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100000"/>
                <a:shade val="52000"/>
                <a:satMod val="105000"/>
              </a:schemeClr>
            </a:gs>
            <a:gs pos="47500">
              <a:schemeClr val="phClr">
                <a:tint val="90000"/>
                <a:shade val="89000"/>
                <a:satMod val="105000"/>
              </a:schemeClr>
            </a:gs>
            <a:gs pos="58500">
              <a:schemeClr val="phClr">
                <a:tint val="85000"/>
                <a:shade val="89000"/>
                <a:satMod val="105000"/>
              </a:schemeClr>
            </a:gs>
            <a:gs pos="100000">
              <a:schemeClr val="phClr">
                <a:tint val="100000"/>
                <a:shade val="52000"/>
                <a:satMod val="105000"/>
              </a:schemeClr>
            </a:gs>
          </a:gsLst>
          <a:lin ang="3600000" scaled="0"/>
        </a:gradFill>
        <a:blipFill rotWithShape="1">
          <a:blip xmlns:r="http://schemas.openxmlformats.org/officeDocument/2006/relationships" r:embed="rId1">
            <a:duotone>
              <a:schemeClr val="phClr">
                <a:tint val="98000"/>
              </a:schemeClr>
              <a:schemeClr val="phClr">
                <a:shade val="85000"/>
                <a:satMod val="120000"/>
              </a:schemeClr>
            </a:duotone>
          </a:blip>
          <a:tile tx="0" ty="0" sx="52000" sy="52000" flip="none" algn="tl"/>
        </a:blipFill>
      </a:bgFillStyleLst>
    </a:fmtScheme>
  </a:themeElements>
  <a:objectDefaults>
    <a:spDef>
      <a:spPr>
        <a:noFill/>
        <a:ln w="28575">
          <a:solidFill>
            <a:schemeClr val="accent1"/>
          </a:solidFill>
        </a:ln>
        <a:effectLst/>
      </a:spPr>
      <a:bodyPr vertOverflow="clip" horzOverflow="clip" rtlCol="0" anchor="ctr"/>
      <a:lstStyle>
        <a:defPPr algn="l">
          <a:defRPr sz="1000" b="1"/>
        </a:defPPr>
      </a:lstStyle>
      <a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 fitToPage="1"/>
  </sheetPr>
  <dimension ref="B1:G27"/>
  <sheetViews>
    <sheetView showGridLines="0" tabSelected="1" zoomScaleNormal="100" workbookViewId="0">
      <selection activeCell="G8" sqref="G8"/>
    </sheetView>
  </sheetViews>
  <sheetFormatPr defaultRowHeight="30" customHeight="1" x14ac:dyDescent="0.2"/>
  <cols>
    <col min="1" max="1" width="2.25" customWidth="1"/>
    <col min="2" max="2" width="9.625" customWidth="1"/>
    <col min="3" max="3" width="46.75" customWidth="1"/>
    <col min="4" max="4" width="9.5" customWidth="1"/>
    <col min="5" max="5" width="8" customWidth="1"/>
    <col min="6" max="6" width="8.5" customWidth="1"/>
    <col min="7" max="7" width="16.625" customWidth="1"/>
    <col min="8" max="8" width="2.625" customWidth="1"/>
  </cols>
  <sheetData>
    <row r="1" spans="2:7" ht="65.099999999999994" customHeight="1" thickBot="1" x14ac:dyDescent="0.25">
      <c r="B1" s="12" t="s">
        <v>5</v>
      </c>
      <c r="C1" s="12"/>
      <c r="D1" s="12"/>
      <c r="E1" s="12"/>
      <c r="F1" s="4"/>
      <c r="G1" s="2"/>
    </row>
    <row r="2" spans="2:7" ht="35.1" customHeight="1" thickTop="1" x14ac:dyDescent="0.3">
      <c r="B2" s="10" t="s">
        <v>6</v>
      </c>
      <c r="C2" s="10"/>
      <c r="E2" s="10" t="s">
        <v>7</v>
      </c>
      <c r="F2" s="10"/>
      <c r="G2" s="10"/>
    </row>
    <row r="3" spans="2:7" ht="24.95" customHeight="1" x14ac:dyDescent="0.2">
      <c r="B3" t="s">
        <v>0</v>
      </c>
      <c r="C3" s="13"/>
      <c r="D3" s="1"/>
      <c r="E3" s="11" t="s">
        <v>3</v>
      </c>
      <c r="F3" s="11"/>
      <c r="G3" s="13"/>
    </row>
    <row r="4" spans="2:7" ht="24.95" customHeight="1" x14ac:dyDescent="0.2">
      <c r="B4" t="s">
        <v>1</v>
      </c>
      <c r="C4" s="13"/>
      <c r="D4" s="1"/>
      <c r="E4" s="11" t="s">
        <v>8</v>
      </c>
      <c r="F4" s="11"/>
      <c r="G4" s="14"/>
    </row>
    <row r="5" spans="2:7" ht="24.95" customHeight="1" x14ac:dyDescent="0.2">
      <c r="B5" t="s">
        <v>2</v>
      </c>
      <c r="C5" s="13"/>
      <c r="D5" s="1"/>
      <c r="G5" s="5"/>
    </row>
    <row r="6" spans="2:7" ht="9.9499999999999993" customHeight="1" x14ac:dyDescent="0.25">
      <c r="C6" s="3"/>
      <c r="D6" s="1"/>
      <c r="G6" s="5"/>
    </row>
    <row r="7" spans="2:7" ht="18" customHeight="1" x14ac:dyDescent="0.3">
      <c r="B7" s="6" t="s">
        <v>9</v>
      </c>
      <c r="C7" s="7" t="s">
        <v>10</v>
      </c>
      <c r="D7" s="7" t="s">
        <v>11</v>
      </c>
      <c r="E7" s="7" t="s">
        <v>12</v>
      </c>
      <c r="F7" s="7" t="s">
        <v>13</v>
      </c>
      <c r="G7" s="7" t="s">
        <v>14</v>
      </c>
    </row>
    <row r="8" spans="2:7" ht="33.950000000000003" customHeight="1" x14ac:dyDescent="0.25">
      <c r="B8" s="8">
        <v>1</v>
      </c>
      <c r="C8" s="9"/>
      <c r="D8" s="15"/>
      <c r="E8" s="15"/>
      <c r="F8" s="15"/>
      <c r="G8" s="9"/>
    </row>
    <row r="9" spans="2:7" ht="33.950000000000003" customHeight="1" x14ac:dyDescent="0.25">
      <c r="B9" s="8">
        <v>2</v>
      </c>
      <c r="C9" s="9"/>
      <c r="D9" s="15"/>
      <c r="E9" s="15"/>
      <c r="F9" s="15"/>
      <c r="G9" s="9"/>
    </row>
    <row r="10" spans="2:7" ht="33.950000000000003" customHeight="1" x14ac:dyDescent="0.25">
      <c r="B10" s="8">
        <v>3</v>
      </c>
      <c r="C10" s="9"/>
      <c r="D10" s="15"/>
      <c r="E10" s="15"/>
      <c r="F10" s="15"/>
      <c r="G10" s="9"/>
    </row>
    <row r="11" spans="2:7" ht="33.950000000000003" customHeight="1" x14ac:dyDescent="0.25">
      <c r="B11" s="8">
        <v>4</v>
      </c>
      <c r="C11" s="9"/>
      <c r="D11" s="15"/>
      <c r="E11" s="15"/>
      <c r="F11" s="15"/>
      <c r="G11" s="9"/>
    </row>
    <row r="12" spans="2:7" ht="33.950000000000003" customHeight="1" x14ac:dyDescent="0.25">
      <c r="B12" s="8">
        <v>5</v>
      </c>
      <c r="C12" s="9"/>
      <c r="D12" s="15"/>
      <c r="E12" s="15"/>
      <c r="F12" s="15"/>
      <c r="G12" s="9"/>
    </row>
    <row r="13" spans="2:7" ht="33.950000000000003" customHeight="1" x14ac:dyDescent="0.25">
      <c r="B13" s="8">
        <v>6</v>
      </c>
      <c r="C13" s="9"/>
      <c r="D13" s="15"/>
      <c r="E13" s="15"/>
      <c r="F13" s="15"/>
      <c r="G13" s="9"/>
    </row>
    <row r="14" spans="2:7" ht="33.950000000000003" customHeight="1" x14ac:dyDescent="0.25">
      <c r="B14" s="8">
        <v>7</v>
      </c>
      <c r="C14" s="9"/>
      <c r="D14" s="15"/>
      <c r="E14" s="15"/>
      <c r="F14" s="15"/>
      <c r="G14" s="9"/>
    </row>
    <row r="15" spans="2:7" ht="33.950000000000003" customHeight="1" x14ac:dyDescent="0.25">
      <c r="B15" s="8">
        <v>8</v>
      </c>
      <c r="C15" s="9"/>
      <c r="D15" s="15"/>
      <c r="E15" s="15"/>
      <c r="F15" s="15"/>
      <c r="G15" s="9"/>
    </row>
    <row r="16" spans="2:7" ht="33.950000000000003" customHeight="1" x14ac:dyDescent="0.25">
      <c r="B16" s="8">
        <v>9</v>
      </c>
      <c r="C16" s="9"/>
      <c r="D16" s="15"/>
      <c r="E16" s="15"/>
      <c r="F16" s="15"/>
      <c r="G16" s="9"/>
    </row>
    <row r="17" spans="2:7" ht="33.950000000000003" customHeight="1" x14ac:dyDescent="0.25">
      <c r="B17" s="8">
        <v>10</v>
      </c>
      <c r="C17" s="9"/>
      <c r="D17" s="15"/>
      <c r="E17" s="15"/>
      <c r="F17" s="15"/>
      <c r="G17" s="9"/>
    </row>
    <row r="18" spans="2:7" ht="33.950000000000003" customHeight="1" x14ac:dyDescent="0.25">
      <c r="B18" s="8">
        <v>11</v>
      </c>
      <c r="C18" s="9"/>
      <c r="D18" s="15"/>
      <c r="E18" s="15"/>
      <c r="F18" s="15"/>
      <c r="G18" s="9"/>
    </row>
    <row r="19" spans="2:7" ht="33.950000000000003" customHeight="1" x14ac:dyDescent="0.25">
      <c r="B19" s="8">
        <v>12</v>
      </c>
      <c r="C19" s="9"/>
      <c r="D19" s="15"/>
      <c r="E19" s="15"/>
      <c r="F19" s="15"/>
      <c r="G19" s="9"/>
    </row>
    <row r="20" spans="2:7" ht="33.950000000000003" customHeight="1" x14ac:dyDescent="0.25">
      <c r="B20" s="8">
        <v>13</v>
      </c>
      <c r="C20" s="9"/>
      <c r="D20" s="15"/>
      <c r="E20" s="15"/>
      <c r="F20" s="15"/>
      <c r="G20" s="9"/>
    </row>
    <row r="21" spans="2:7" ht="33.950000000000003" customHeight="1" x14ac:dyDescent="0.25">
      <c r="B21" s="8">
        <v>14</v>
      </c>
      <c r="C21" s="9"/>
      <c r="D21" s="15"/>
      <c r="E21" s="15"/>
      <c r="F21" s="15"/>
      <c r="G21" s="9"/>
    </row>
    <row r="22" spans="2:7" ht="33.950000000000003" customHeight="1" x14ac:dyDescent="0.25">
      <c r="B22" s="8">
        <v>15</v>
      </c>
      <c r="C22" s="9"/>
      <c r="D22" s="15"/>
      <c r="E22" s="15"/>
      <c r="F22" s="15"/>
      <c r="G22" s="9"/>
    </row>
    <row r="23" spans="2:7" ht="33.950000000000003" customHeight="1" x14ac:dyDescent="0.25">
      <c r="B23" s="8">
        <v>16</v>
      </c>
      <c r="C23" s="9"/>
      <c r="D23" s="15"/>
      <c r="E23" s="15"/>
      <c r="F23" s="15"/>
      <c r="G23" s="9"/>
    </row>
    <row r="24" spans="2:7" ht="33.950000000000003" customHeight="1" x14ac:dyDescent="0.25">
      <c r="B24" s="8">
        <v>17</v>
      </c>
      <c r="C24" s="9"/>
      <c r="D24" s="15"/>
      <c r="E24" s="15"/>
      <c r="F24" s="15"/>
      <c r="G24" s="9"/>
    </row>
    <row r="25" spans="2:7" ht="33.950000000000003" customHeight="1" x14ac:dyDescent="0.25">
      <c r="B25" s="8">
        <v>18</v>
      </c>
      <c r="C25" s="9"/>
      <c r="D25" s="15"/>
      <c r="E25" s="15"/>
      <c r="F25" s="15"/>
      <c r="G25" s="9"/>
    </row>
    <row r="26" spans="2:7" ht="33.950000000000003" customHeight="1" x14ac:dyDescent="0.25">
      <c r="B26" s="8">
        <v>19</v>
      </c>
      <c r="C26" s="9"/>
      <c r="D26" s="15"/>
      <c r="E26" s="15"/>
      <c r="F26" s="15"/>
      <c r="G26" s="9"/>
    </row>
    <row r="27" spans="2:7" ht="33.950000000000003" customHeight="1" x14ac:dyDescent="0.25">
      <c r="B27" s="8">
        <v>20</v>
      </c>
      <c r="C27" s="9"/>
      <c r="D27" s="15"/>
      <c r="E27" s="15"/>
      <c r="F27" s="15"/>
      <c r="G27" s="9"/>
    </row>
  </sheetData>
  <dataConsolidate/>
  <mergeCells count="5">
    <mergeCell ref="E2:G2"/>
    <mergeCell ref="E3:F3"/>
    <mergeCell ref="E4:F4"/>
    <mergeCell ref="B1:E1"/>
    <mergeCell ref="B2:C2"/>
  </mergeCells>
  <dataValidations xWindow="153" yWindow="511" count="4">
    <dataValidation allowBlank="1" showInputMessage="1" showErrorMessage="1" prompt="Lisää yrityksen logo tähän soluun" sqref="G1" xr:uid="{00000000-0002-0000-0000-000001000000}"/>
    <dataValidation allowBlank="1" showInputMessage="1" showErrorMessage="1" prompt="Kirjoita omistajatiedot soluihin B3–C9 ja urakoitsijan tiedot soluihin E2–F9" sqref="B2:C2 E2:G2" xr:uid="{00000000-0002-0000-0000-000010000000}"/>
    <dataValidation allowBlank="1" showInputMessage="1" showErrorMessage="1" prompt="Tämän laskentataulukon otsikko on tässä solussa. Lisää yrityksen logo oikeanpuoleiseen soluun" sqref="B1:F1" xr:uid="{00000000-0002-0000-0000-000015000000}"/>
    <dataValidation allowBlank="1" showInputMessage="1" showErrorMessage="1" prompt="Luo tähän työkirjaan rakennustyön tarjouslomake. Kirjoita omistajan ja urakoitsijan tiedot, työn laajuus ja projektiin sisältymättömät tiedot tähän laskentataulukkoon" sqref="A1" xr:uid="{00000000-0002-0000-0000-000000000000}"/>
  </dataValidations>
  <printOptions horizontalCentered="1"/>
  <pageMargins left="0.23622047244094491" right="0.23622047244094491" top="0.74803149606299213" bottom="0.35433070866141736" header="0.31496062992125984" footer="0.31496062992125984"/>
  <pageSetup paperSize="9" scale="88" fitToHeight="0" orientation="portrait" r:id="rId1"/>
  <headerFooter differentFirst="1">
    <oddFooter>Page &amp;P of &amp;N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24946F-C446-42A0-AF62-EAE4C719214A}">
  <dimension ref="B2:C7"/>
  <sheetViews>
    <sheetView showGridLines="0" workbookViewId="0"/>
  </sheetViews>
  <sheetFormatPr defaultRowHeight="14.25" x14ac:dyDescent="0.2"/>
  <cols>
    <col min="2" max="2" width="22.875" customWidth="1"/>
  </cols>
  <sheetData>
    <row r="2" spans="2:3" x14ac:dyDescent="0.2">
      <c r="C2" t="s">
        <v>4</v>
      </c>
    </row>
    <row r="3" spans="2:3" x14ac:dyDescent="0.2">
      <c r="B3" t="e">
        <f>INDEX(#REF!,MATCH(1,#REF!,0),2)</f>
        <v>#REF!</v>
      </c>
      <c r="C3" t="e">
        <f>INDEX(#REF!,MATCH(1,#REF!,0),4)</f>
        <v>#REF!</v>
      </c>
    </row>
    <row r="4" spans="2:3" x14ac:dyDescent="0.2">
      <c r="B4" t="e">
        <f>INDEX(#REF!,MATCH(2,#REF!,0),2)</f>
        <v>#REF!</v>
      </c>
      <c r="C4" t="e">
        <f>INDEX(#REF!,MATCH(2,#REF!,0),4)</f>
        <v>#REF!</v>
      </c>
    </row>
    <row r="5" spans="2:3" x14ac:dyDescent="0.2">
      <c r="B5" t="e">
        <f>INDEX(#REF!,MATCH(3,#REF!,0),2)</f>
        <v>#REF!</v>
      </c>
      <c r="C5" t="e">
        <f>INDEX(#REF!,MATCH(3,#REF!,0),4)</f>
        <v>#REF!</v>
      </c>
    </row>
    <row r="6" spans="2:3" x14ac:dyDescent="0.2">
      <c r="B6" t="e">
        <f>INDEX(#REF!,MATCH(4,#REF!,0),2)</f>
        <v>#REF!</v>
      </c>
      <c r="C6" t="e">
        <f>INDEX(#REF!,MATCH(4,#REF!,0),4)</f>
        <v>#REF!</v>
      </c>
    </row>
    <row r="7" spans="2:3" x14ac:dyDescent="0.2">
      <c r="B7" t="e">
        <f>INDEX(#REF!,MATCH(5,#REF!,0),2)</f>
        <v>#REF!</v>
      </c>
      <c r="C7" t="e">
        <f>INDEX(#REF!,MATCH(5,#REF!,0),4)</f>
        <v>#REF!</v>
      </c>
    </row>
  </sheetData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TM03427378</Template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2</vt:i4>
      </vt:variant>
      <vt:variant>
        <vt:lpstr>Nimetyt alueet</vt:lpstr>
      </vt:variant>
      <vt:variant>
        <vt:i4>5</vt:i4>
      </vt:variant>
    </vt:vector>
  </HeadingPairs>
  <TitlesOfParts>
    <vt:vector size="7" baseType="lpstr">
      <vt:lpstr>Huutokauppalista</vt:lpstr>
      <vt:lpstr>Kaaviotiedot</vt:lpstr>
      <vt:lpstr>RiviotsikkoAlue2..F9</vt:lpstr>
      <vt:lpstr>SarakeotsikkoAlue1..B11.1</vt:lpstr>
      <vt:lpstr>Sarakeotsikkoalue2..B13.1</vt:lpstr>
      <vt:lpstr>Sarakeotsikkoalue3..B15.1</vt:lpstr>
      <vt:lpstr>SarakkeOtsikkoalue4..B19.1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2022-03-24T16:05:35Z</dcterms:created>
  <dcterms:modified xsi:type="dcterms:W3CDTF">2024-04-24T13:38:39Z</dcterms:modified>
</cp:coreProperties>
</file>